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3" i="1"/>
  <c r="C9"/>
  <c r="B22"/>
  <c r="B20" l="1"/>
  <c r="B18"/>
  <c r="B16"/>
  <c r="B25" l="1"/>
  <c r="B15"/>
</calcChain>
</file>

<file path=xl/sharedStrings.xml><?xml version="1.0" encoding="utf-8"?>
<sst xmlns="http://schemas.openxmlformats.org/spreadsheetml/2006/main" count="27" uniqueCount="21">
  <si>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</si>
  <si>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</si>
  <si>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</si>
  <si>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</si>
  <si>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</si>
  <si>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</si>
  <si>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</si>
  <si>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</si>
  <si>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04.01.2022.</t>
  </si>
  <si>
    <t>KRV I PRODUKTI OD KRVI - 076</t>
  </si>
  <si>
    <t>ZAVOD ZA TRANSF. KRVI NIŠ</t>
  </si>
  <si>
    <t>DONACIJA - IZVOR 07</t>
  </si>
  <si>
    <t>BEOLASER DOO BEOGRAD</t>
  </si>
  <si>
    <t>OPREMA - PDV - MINISTARSTVO ZDRAVLJA</t>
  </si>
  <si>
    <t>DOPUNA BOLOVANJA - 07A</t>
  </si>
  <si>
    <t>DOPUNA BOLOVANJA 2021-11</t>
  </si>
  <si>
    <t>RFZO - POVRAĆAJ VIŠE PRENETIH SREDSTAVA ZA DOPUNU BOLOVANJA</t>
  </si>
  <si>
    <t>05.01.2022.</t>
  </si>
  <si>
    <t>IZVOD  BR. 2</t>
  </si>
  <si>
    <t>RFZO - KRV I PRODUKTI OD KRVI</t>
  </si>
  <si>
    <t>RFZO - PREVOZ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</si>
</sst>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6" fillId="0" borderId="0" xfId="0" applyNumberFormat="1" applyFont="1" applyBorder="1"/>
    <xf numFmtId="4" fontId="35" fillId="0" borderId="0" xfId="0" applyNumberFormat="1" applyFont="1" applyFill="1" applyBorder="1" applyAlignment="1">
      <alignment horizontal="right"/>
    </xf>
    <xf numFmtId="4" fontId="37" fillId="0" borderId="11" xfId="0" applyNumberFormat="1" applyFont="1" applyBorder="1"/>
    <xf numFmtId="49" fontId="37" fillId="0" borderId="10" xfId="0" applyNumberFormat="1" applyFont="1" applyBorder="1"/>
    <xf numFmtId="49" fontId="36" fillId="0" borderId="12" xfId="0" applyNumberFormat="1" applyFont="1" applyBorder="1"/>
    <xf numFmtId="4" fontId="36" fillId="0" borderId="13" xfId="0" applyNumberFormat="1" applyFont="1" applyBorder="1"/>
    <xf numFmtId="49" fontId="36" fillId="0" borderId="14" xfId="0" applyNumberFormat="1" applyFont="1" applyBorder="1"/>
    <xf numFmtId="4" fontId="36" fillId="0" borderId="15" xfId="0" applyNumberFormat="1" applyFont="1" applyBorder="1"/>
    <xf numFmtId="49" fontId="35" fillId="0" borderId="10" xfId="0" applyNumberFormat="1" applyFont="1" applyBorder="1"/>
    <xf numFmtId="4" fontId="35" fillId="0" borderId="11" xfId="0" applyNumberFormat="1" applyFont="1" applyBorder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4" width="13.85546875" style="6" customWidth="1"/>
    <col min="5" max="5" width="12.7109375" style="6" bestFit="1" customWidth="1"/>
    <col min="6" max="16384" width="9.140625" style="6"/>
  </cols>
  <sheetData>
    <row r="1" spans="1:4">
      <c r="A1" s="3" t="s">
        <v>0</v>
      </c>
    </row>
    <row r="2" spans="1:4">
      <c r="A2" s="7" t="s">
        <v>5</v>
      </c>
    </row>
    <row r="3" spans="1:4">
      <c r="A3" s="7" t="s">
        <v>4</v>
      </c>
    </row>
    <row r="4" spans="1:4">
      <c r="A4" s="7" t="s">
        <v>17</v>
      </c>
    </row>
    <row r="6" spans="1:4">
      <c r="A6" s="3" t="s">
        <v>18</v>
      </c>
    </row>
    <row r="7" spans="1:4">
      <c r="A7" s="7" t="s">
        <v>1</v>
      </c>
      <c r="B7" s="7" t="s">
        <v>17</v>
      </c>
      <c r="C7" s="8">
        <v>6292611.4699999988</v>
      </c>
    </row>
    <row r="8" spans="1:4">
      <c r="A8" s="7" t="s">
        <v>2</v>
      </c>
      <c r="B8" s="7" t="s">
        <v>8</v>
      </c>
      <c r="C8" s="8">
        <v>32995520.149999999</v>
      </c>
    </row>
    <row r="9" spans="1:4">
      <c r="A9" s="7" t="s">
        <v>7</v>
      </c>
      <c r="B9" s="7" t="s">
        <v>17</v>
      </c>
      <c r="C9" s="8">
        <f>22226+200</f>
        <v>22426</v>
      </c>
    </row>
    <row r="10" spans="1:4">
      <c r="A10" s="7" t="s">
        <v>19</v>
      </c>
      <c r="B10" s="7" t="s">
        <v>17</v>
      </c>
      <c r="C10" s="8">
        <v>1817105.28</v>
      </c>
    </row>
    <row r="11" spans="1:4">
      <c r="A11" s="7" t="s">
        <v>20</v>
      </c>
      <c r="B11" s="7" t="s">
        <v>17</v>
      </c>
      <c r="C11" s="8">
        <v>3129646.17</v>
      </c>
    </row>
    <row r="12" spans="1:4">
      <c r="A12" s="9" t="s">
        <v>6</v>
      </c>
      <c r="B12" s="7" t="s">
        <v>17</v>
      </c>
      <c r="C12" s="10">
        <v>31672086.130000003</v>
      </c>
    </row>
    <row r="13" spans="1:4">
      <c r="A13" s="11"/>
      <c r="B13" s="7"/>
      <c r="C13" s="1">
        <f>C8+C9+C10+C11-C12</f>
        <v>6292611.4699999988</v>
      </c>
      <c r="D13" s="12"/>
    </row>
    <row r="14" spans="1:4">
      <c r="A14" s="11"/>
      <c r="C14" s="1"/>
    </row>
    <row r="15" spans="1:4">
      <c r="A15" s="2" t="s">
        <v>3</v>
      </c>
      <c r="B15" s="13" t="str">
        <f>A4</f>
        <v>05.01.2022.</v>
      </c>
    </row>
    <row r="16" spans="1:4">
      <c r="A16" s="15" t="s">
        <v>9</v>
      </c>
      <c r="B16" s="14">
        <f>SUM(B17)</f>
        <v>1817105.28</v>
      </c>
    </row>
    <row r="17" spans="1:2">
      <c r="A17" s="18" t="s">
        <v>10</v>
      </c>
      <c r="B17" s="19">
        <v>1817105.28</v>
      </c>
    </row>
    <row r="18" spans="1:2">
      <c r="A18" s="20" t="s">
        <v>11</v>
      </c>
      <c r="B18" s="21">
        <f>SUM(B19)</f>
        <v>24765720</v>
      </c>
    </row>
    <row r="19" spans="1:2">
      <c r="A19" s="16" t="s">
        <v>12</v>
      </c>
      <c r="B19" s="17">
        <v>24765720</v>
      </c>
    </row>
    <row r="20" spans="1:2">
      <c r="A20" s="20" t="s">
        <v>13</v>
      </c>
      <c r="B20" s="21">
        <f>SUM(B21)</f>
        <v>4953144</v>
      </c>
    </row>
    <row r="21" spans="1:2">
      <c r="A21" s="18" t="s">
        <v>12</v>
      </c>
      <c r="B21" s="19">
        <v>4953144</v>
      </c>
    </row>
    <row r="22" spans="1:2">
      <c r="A22" s="27" t="s">
        <v>14</v>
      </c>
      <c r="B22" s="22">
        <f>SUM(B23:B24)</f>
        <v>136116.85</v>
      </c>
    </row>
    <row r="23" spans="1:2">
      <c r="A23" s="23" t="s">
        <v>15</v>
      </c>
      <c r="B23" s="24">
        <v>135533.39000000001</v>
      </c>
    </row>
    <row r="24" spans="1:2">
      <c r="A24" s="25" t="s">
        <v>16</v>
      </c>
      <c r="B24" s="26">
        <v>583.46</v>
      </c>
    </row>
    <row r="25" spans="1:2">
      <c r="B25" s="1">
        <f>B16+B18+B20+B22</f>
        <v>31672086.130000003</v>
      </c>
    </row>
  </sheetData>
  <sortState ref="A18:E20">
    <sortCondition ref="A18:A20"/>
  </sortState>
  <dataConsolidate>
    <dataRefs count="1">
      <dataRef ref="E19:F24" sheet="Sheet1"/>
    </dataRefs>
  </dataConsolidate>
  <phoneticPr fontId="0" type="noConversion"/>
  <pageMargins left="0.44" right="0.25" top="1" bottom="1" header="0.5" footer="0.5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2022-01-04T06:09:51Z</cp:lastPrinted>
  <dcterms:created xsi:type="dcterms:W3CDTF">2009-03-09T09:27:50Z</dcterms:created>
  <dcterms:modified xsi:type="dcterms:W3CDTF">2022-01-06T06:08:17Z</dcterms:modified>
</cp:coreProperties>
</file>